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最终上传财政版\自评表\"/>
    </mc:Choice>
  </mc:AlternateContent>
  <bookViews>
    <workbookView xWindow="0" yWindow="0" windowWidth="16575" windowHeight="6450"/>
  </bookViews>
  <sheets>
    <sheet name="自评表格式" sheetId="1" r:id="rId1"/>
  </sheets>
  <definedNames>
    <definedName name="_xlnm.Print_Titles" localSheetId="0">自评表格式!$14:$14</definedName>
  </definedNames>
  <calcPr calcId="152511"/>
</workbook>
</file>

<file path=xl/calcChain.xml><?xml version="1.0" encoding="utf-8"?>
<calcChain xmlns="http://schemas.openxmlformats.org/spreadsheetml/2006/main">
  <c r="L11" i="1" l="1"/>
  <c r="L9" i="1"/>
  <c r="L8" i="1" l="1"/>
  <c r="H8" i="1"/>
  <c r="F8" i="1"/>
  <c r="E8" i="1"/>
  <c r="K25" i="1" l="1"/>
  <c r="F11" i="1"/>
</calcChain>
</file>

<file path=xl/sharedStrings.xml><?xml version="1.0" encoding="utf-8"?>
<sst xmlns="http://schemas.openxmlformats.org/spreadsheetml/2006/main" count="85" uniqueCount="75">
  <si>
    <t>项目支出绩效自评表</t>
  </si>
  <si>
    <t>（2021年度）</t>
  </si>
  <si>
    <t>项目名称</t>
  </si>
  <si>
    <t>残疾人教育就业和托养服务管理经费</t>
  </si>
  <si>
    <t>主管部门</t>
  </si>
  <si>
    <t>北京市残疾人联合会</t>
  </si>
  <si>
    <t>实施单位</t>
  </si>
  <si>
    <t>教育就业部</t>
  </si>
  <si>
    <t>项目负责人</t>
  </si>
  <si>
    <t>周鸿飞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</si>
  <si>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</si>
  <si>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</si>
  <si>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</si>
  <si>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</si>
  <si>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</si>
  <si>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</si>
  <si>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</si>
  <si>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</si>
  <si>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</si>
  <si>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</si>
  <si>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</si>
  <si>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</si>
  <si>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</si>
  <si>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</si>
  <si>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</si>
  <si>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</si>
  <si>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1.落实残疾人事业专项彩票公益金助学项目（学前教育）工作，为全市家庭经济困难学前残疾儿童提供普惠性学前教育资助。
2.落实特殊教育提升计划，与教育部门共同开展融合教育活动及相关工作。                                                                    3.通过走访慰问，直观了解困难残疾人家庭的问题与需求，充分体现党和政府对残疾人群体格外关心、格外关注。                              4.继续为特殊困难残疾人家庭提供喘息式托养服务，按照每月5000元标准，购买600万元托养服务。2021年支付尾款240万元。
5.为使各区残联工作人员全面、深入掌握残疾人教育就业与社会保障政策，规范操作流程，提高执行质量，计划举办2期业务工作培训。</t>
  </si>
  <si>
    <t>1.为全市268名家庭经济困难学前残疾儿童提供普惠性学前教育资助。
2.贯彻落实国家手语和盲文规范化行动计划，积极推进国家通用盲文、手语推广。举办“北京市通用盲文读写竞赛”和“国家通用手语推广提升班”，对部分特教教师、残疾人工作者和视障、听障残疾人开展比赛和培训活动。提升国家通用手语、通用盲文在教育领域及相关公共服务中应用水平，营造良好社会氛围打下坚实基础。
3.落实特殊教育提升计划，创新开展“促进融合发展，科普进校园”系列活动。朝阳实验小学新源里分校等5所院校共同参与，帮助残健学生们学习到科普知识，增强了残疾学生与健全学生间的互动与了解，促进了教育的融合。                                                                           
4.走访139户困难残疾人家庭的问题与需求，为他们送上温暖慰问和节日关怀，体现了党和政府对残疾人群体格外关心、格外关注。                              5.在严格落实疫情防控前提下，按照每人每月5000元标准，为特殊困难家庭中的肢体、智力重度残疾人提供最长不超过6个月的照护服务，有效缓解困难残疾人家庭照料压力，2020-2021年共有137名困难残疾人入住机构享受服务。
6.以线上视频的方式举办1期业务工作培训。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</si>
  <si>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</si>
  <si>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</si>
  <si>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</si>
  <si>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</si>
  <si>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</si>
  <si>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</si>
  <si>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</si>
  <si>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</si>
  <si>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</si>
  <si>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享受助学补贴儿童</t>
  </si>
  <si>
    <t>≥320名</t>
  </si>
  <si>
    <t>因疫情影响，幼儿园及康教机构暂停入园及服务，部分残疾儿童未产生足额教育费用，实际只有268名儿童可以享受学前助学补贴，发放补贴资金78.4058万元，由此产生了结余资金。</t>
  </si>
  <si>
    <t>走访慰问残疾人家庭数量</t>
  </si>
  <si>
    <t>≥133户</t>
  </si>
  <si>
    <t>139户</t>
  </si>
  <si>
    <t>质量
指标</t>
  </si>
  <si>
    <t>符合项目要求</t>
  </si>
  <si>
    <t>残疾儿童享受补贴</t>
  </si>
  <si>
    <t>268名儿童享受学前助学补贴“应补尽补”</t>
  </si>
  <si>
    <t>268名儿童享受学前助学补贴“应补尽补”。</t>
  </si>
  <si>
    <t>时效
指标</t>
  </si>
  <si>
    <t>项目资金支出进度完成时间</t>
  </si>
  <si>
    <t>2021年12月15日前</t>
  </si>
  <si>
    <t>当年12月25日完成预算支出工作</t>
  </si>
  <si>
    <t>部分预算资金支出前需要提请理事会、党组会审议再履行相关手续，因年底期间会议安排存在不确定性，由此造成支出程序发生在12月15日以后。</t>
  </si>
  <si>
    <t>指标：元旦春节期间走访慰问困难残疾人家庭完成时间</t>
  </si>
  <si>
    <t>2021年2月10日前</t>
  </si>
  <si>
    <t>按时完成</t>
  </si>
  <si>
    <t>成本
指标</t>
  </si>
  <si>
    <t>项目预算控制</t>
  </si>
  <si>
    <t>不发生超金额和范围的预算支出</t>
  </si>
  <si>
    <t>未发生超金额和范围的预算支出</t>
  </si>
  <si>
    <t>效益指标</t>
  </si>
  <si>
    <t>社会效益指标</t>
  </si>
  <si>
    <t>残疾儿童入园</t>
  </si>
  <si>
    <t>残疾儿童享受补贴，得到教育康复</t>
  </si>
  <si>
    <t>该补贴有力推动了残疾儿童进入康教机构接受学前教育，对于日后继续接受融合教育、更好融入社会奠定了良好的基础。</t>
  </si>
  <si>
    <t>喘息式寄宿托养照料项目社会效益</t>
  </si>
  <si>
    <t>服务对象得到一定的身心改善，服务对象家属获得一定的短期休养，承接机构参与残疾人托养照料服务工作</t>
  </si>
  <si>
    <t>一是改善残疾人身心状态。大部分服务对象的身体机能得到了一定的改善，一些智力残疾人的生活自理能力得到有效提高，一些有自闭倾向的人员，适应了集体生活，性格逐步开朗，精神面貌、行为举止有了较大改变。二是残疾人家庭得到有效解放，能够在喘息服务期间获得短期休养。三是帮助残疾人及其家庭树立了科学合理的养护观念，不再局限传统的家庭照护。</t>
  </si>
  <si>
    <t>满意度指标</t>
  </si>
  <si>
    <t>服务对象满意度指标</t>
  </si>
  <si>
    <t>喘息式服务对象满意度</t>
  </si>
  <si>
    <t>≥85%</t>
  </si>
  <si>
    <t>残疾儿童及家长满意度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</si>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</sst>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7"/>
  <sheetViews>
    <sheetView tabSelected="1" view="pageBreakPreview" zoomScaleNormal="100" workbookViewId="0">
      <selection activeCell="O10" sqref="O10"/>
    </sheetView>
  </sheetViews>
  <sheetFormatPr defaultColWidth="8.875" defaultRowHeight="13.5"/>
  <cols>
    <col min="1" max="2" width="6.25" style="2" customWidth="1"/>
    <col min="3" max="3" width="9.375" style="2" customWidth="1"/>
    <col min="4" max="4" width="6.25" style="2" customWidth="1"/>
    <col min="5" max="5" width="7.375" style="2" customWidth="1"/>
    <col min="6" max="6" width="4.875" style="2" customWidth="1"/>
    <col min="7" max="7" width="16" style="2" customWidth="1"/>
    <col min="8" max="8" width="23" style="2" customWidth="1"/>
    <col min="9" max="12" width="5.25" style="2" customWidth="1"/>
    <col min="13" max="13" width="6.25" style="2" customWidth="1"/>
    <col min="14" max="14" width="12.75" style="2" customWidth="1"/>
    <col min="15" max="79" width="8.875" style="2"/>
  </cols>
  <sheetData>
    <row r="1" spans="1:79" ht="20.25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79" ht="13.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79" ht="12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79" ht="18.95" customHeight="1">
      <c r="A4" s="8" t="s">
        <v>2</v>
      </c>
      <c r="B4" s="8"/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79" s="1" customFormat="1" ht="18.95" customHeight="1">
      <c r="A5" s="8" t="s">
        <v>4</v>
      </c>
      <c r="B5" s="8"/>
      <c r="C5" s="8" t="s">
        <v>5</v>
      </c>
      <c r="D5" s="8"/>
      <c r="E5" s="8"/>
      <c r="F5" s="8"/>
      <c r="G5" s="8"/>
      <c r="H5" s="8" t="s">
        <v>6</v>
      </c>
      <c r="I5" s="8"/>
      <c r="J5" s="8" t="s">
        <v>7</v>
      </c>
      <c r="K5" s="8"/>
      <c r="L5" s="8"/>
      <c r="M5" s="8"/>
      <c r="N5" s="8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</row>
    <row r="6" spans="1:79" s="1" customFormat="1" ht="18.95" customHeight="1">
      <c r="A6" s="8" t="s">
        <v>8</v>
      </c>
      <c r="B6" s="8"/>
      <c r="C6" s="8" t="s">
        <v>9</v>
      </c>
      <c r="D6" s="8"/>
      <c r="E6" s="8"/>
      <c r="F6" s="8"/>
      <c r="G6" s="8"/>
      <c r="H6" s="8" t="s">
        <v>10</v>
      </c>
      <c r="I6" s="8"/>
      <c r="J6" s="8">
        <v>63295882</v>
      </c>
      <c r="K6" s="8"/>
      <c r="L6" s="8"/>
      <c r="M6" s="8"/>
      <c r="N6" s="8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</row>
    <row r="7" spans="1:79" s="1" customFormat="1" ht="27" customHeight="1">
      <c r="A7" s="8" t="s">
        <v>11</v>
      </c>
      <c r="B7" s="8"/>
      <c r="C7" s="8"/>
      <c r="D7" s="8"/>
      <c r="E7" s="3" t="s">
        <v>12</v>
      </c>
      <c r="F7" s="8" t="s">
        <v>13</v>
      </c>
      <c r="G7" s="8"/>
      <c r="H7" s="8" t="s">
        <v>14</v>
      </c>
      <c r="I7" s="8"/>
      <c r="J7" s="8" t="s">
        <v>15</v>
      </c>
      <c r="K7" s="8"/>
      <c r="L7" s="8" t="s">
        <v>16</v>
      </c>
      <c r="M7" s="8"/>
      <c r="N7" s="3" t="s">
        <v>17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79" s="1" customFormat="1" ht="18.95" customHeight="1">
      <c r="A8" s="8"/>
      <c r="B8" s="8"/>
      <c r="C8" s="8" t="s">
        <v>18</v>
      </c>
      <c r="D8" s="8"/>
      <c r="E8" s="3">
        <f>E9+E11</f>
        <v>396.23152399999998</v>
      </c>
      <c r="F8" s="8">
        <f>F9+F11</f>
        <v>229.10152400000001</v>
      </c>
      <c r="G8" s="8"/>
      <c r="H8" s="8">
        <f>H9+H11</f>
        <v>169.619214</v>
      </c>
      <c r="I8" s="8"/>
      <c r="J8" s="8">
        <v>10</v>
      </c>
      <c r="K8" s="8"/>
      <c r="L8" s="9">
        <f>H8/F8</f>
        <v>0.74036702610498561</v>
      </c>
      <c r="M8" s="8"/>
      <c r="N8" s="3">
        <v>7.4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79" s="1" customFormat="1" ht="18.95" customHeight="1">
      <c r="A9" s="8"/>
      <c r="B9" s="8"/>
      <c r="C9" s="8" t="s">
        <v>19</v>
      </c>
      <c r="D9" s="8"/>
      <c r="E9" s="3">
        <v>392.68</v>
      </c>
      <c r="F9" s="8">
        <v>226</v>
      </c>
      <c r="G9" s="8"/>
      <c r="H9" s="8">
        <v>167.396714</v>
      </c>
      <c r="I9" s="8"/>
      <c r="J9" s="8" t="s">
        <v>20</v>
      </c>
      <c r="K9" s="8"/>
      <c r="L9" s="9">
        <f>H9/F9</f>
        <v>0.7406934247787611</v>
      </c>
      <c r="M9" s="8"/>
      <c r="N9" s="3" t="s">
        <v>20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</row>
    <row r="10" spans="1:79" ht="18.95" customHeight="1">
      <c r="A10" s="8"/>
      <c r="B10" s="8"/>
      <c r="C10" s="8" t="s">
        <v>21</v>
      </c>
      <c r="D10" s="8"/>
      <c r="E10" s="3"/>
      <c r="F10" s="8"/>
      <c r="G10" s="8"/>
      <c r="H10" s="8"/>
      <c r="I10" s="8"/>
      <c r="J10" s="8" t="s">
        <v>20</v>
      </c>
      <c r="K10" s="8"/>
      <c r="L10" s="8"/>
      <c r="M10" s="8"/>
      <c r="N10" s="3" t="s">
        <v>20</v>
      </c>
    </row>
    <row r="11" spans="1:79" ht="18.95" customHeight="1">
      <c r="A11" s="8"/>
      <c r="B11" s="8"/>
      <c r="C11" s="8" t="s">
        <v>22</v>
      </c>
      <c r="D11" s="8"/>
      <c r="E11" s="3">
        <v>3.5515240000000001</v>
      </c>
      <c r="F11" s="8">
        <f>31015.24/10000</f>
        <v>3.1015239999999999</v>
      </c>
      <c r="G11" s="8"/>
      <c r="H11" s="8">
        <v>2.2225000000000001</v>
      </c>
      <c r="I11" s="8"/>
      <c r="J11" s="8" t="s">
        <v>20</v>
      </c>
      <c r="K11" s="8"/>
      <c r="L11" s="9">
        <f>H11/F11</f>
        <v>0.71658320232247119</v>
      </c>
      <c r="M11" s="8"/>
      <c r="N11" s="3" t="s">
        <v>20</v>
      </c>
    </row>
    <row r="12" spans="1:79" ht="18.95" customHeight="1">
      <c r="A12" s="8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  <c r="L12" s="8"/>
      <c r="M12" s="8"/>
      <c r="N12" s="8"/>
    </row>
    <row r="13" spans="1:79" ht="177" customHeight="1">
      <c r="A13" s="8"/>
      <c r="B13" s="10" t="s">
        <v>26</v>
      </c>
      <c r="C13" s="10"/>
      <c r="D13" s="10"/>
      <c r="E13" s="10"/>
      <c r="F13" s="10"/>
      <c r="G13" s="10"/>
      <c r="H13" s="11" t="s">
        <v>27</v>
      </c>
      <c r="I13" s="11"/>
      <c r="J13" s="11"/>
      <c r="K13" s="11"/>
      <c r="L13" s="11"/>
      <c r="M13" s="11"/>
      <c r="N13" s="11"/>
    </row>
    <row r="14" spans="1:79" ht="27" customHeight="1">
      <c r="A14" s="3" t="s">
        <v>20</v>
      </c>
      <c r="B14" s="3" t="s">
        <v>28</v>
      </c>
      <c r="C14" s="3" t="s">
        <v>29</v>
      </c>
      <c r="D14" s="8" t="s">
        <v>30</v>
      </c>
      <c r="E14" s="8"/>
      <c r="F14" s="8"/>
      <c r="G14" s="3" t="s">
        <v>31</v>
      </c>
      <c r="H14" s="3" t="s">
        <v>32</v>
      </c>
      <c r="I14" s="8" t="s">
        <v>15</v>
      </c>
      <c r="J14" s="8"/>
      <c r="K14" s="8" t="s">
        <v>17</v>
      </c>
      <c r="L14" s="8"/>
      <c r="M14" s="8" t="s">
        <v>33</v>
      </c>
      <c r="N14" s="8"/>
    </row>
    <row r="15" spans="1:79" s="1" customFormat="1" ht="98.1" customHeight="1">
      <c r="A15" s="13" t="s">
        <v>34</v>
      </c>
      <c r="B15" s="8" t="s">
        <v>35</v>
      </c>
      <c r="C15" s="8" t="s">
        <v>36</v>
      </c>
      <c r="D15" s="8" t="s">
        <v>37</v>
      </c>
      <c r="E15" s="8"/>
      <c r="F15" s="8"/>
      <c r="G15" s="3" t="s">
        <v>38</v>
      </c>
      <c r="H15" s="3">
        <v>268</v>
      </c>
      <c r="I15" s="8">
        <v>10</v>
      </c>
      <c r="J15" s="8"/>
      <c r="K15" s="8">
        <v>8</v>
      </c>
      <c r="L15" s="8"/>
      <c r="M15" s="10" t="s">
        <v>39</v>
      </c>
      <c r="N15" s="10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</row>
    <row r="16" spans="1:79" s="1" customFormat="1" ht="18.95" customHeight="1">
      <c r="A16" s="14"/>
      <c r="B16" s="8"/>
      <c r="C16" s="8"/>
      <c r="D16" s="8" t="s">
        <v>40</v>
      </c>
      <c r="E16" s="8"/>
      <c r="F16" s="8"/>
      <c r="G16" s="3" t="s">
        <v>41</v>
      </c>
      <c r="H16" s="3" t="s">
        <v>42</v>
      </c>
      <c r="I16" s="8">
        <v>10</v>
      </c>
      <c r="J16" s="8"/>
      <c r="K16" s="8">
        <v>10</v>
      </c>
      <c r="L16" s="8"/>
      <c r="M16" s="10"/>
      <c r="N16" s="10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</row>
    <row r="17" spans="1:79" s="1" customFormat="1" ht="27" customHeight="1">
      <c r="A17" s="14"/>
      <c r="B17" s="8"/>
      <c r="C17" s="3" t="s">
        <v>43</v>
      </c>
      <c r="D17" s="8" t="s">
        <v>44</v>
      </c>
      <c r="E17" s="8"/>
      <c r="F17" s="8"/>
      <c r="G17" s="3" t="s">
        <v>45</v>
      </c>
      <c r="H17" s="3" t="s">
        <v>46</v>
      </c>
      <c r="I17" s="8">
        <v>5</v>
      </c>
      <c r="J17" s="8"/>
      <c r="K17" s="8">
        <v>5</v>
      </c>
      <c r="L17" s="8"/>
      <c r="M17" s="10" t="s">
        <v>47</v>
      </c>
      <c r="N17" s="10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</row>
    <row r="18" spans="1:79" s="1" customFormat="1" ht="83.1" customHeight="1">
      <c r="A18" s="14"/>
      <c r="B18" s="8"/>
      <c r="C18" s="8" t="s">
        <v>48</v>
      </c>
      <c r="D18" s="8" t="s">
        <v>49</v>
      </c>
      <c r="E18" s="8"/>
      <c r="F18" s="8"/>
      <c r="G18" s="3" t="s">
        <v>50</v>
      </c>
      <c r="H18" s="3" t="s">
        <v>51</v>
      </c>
      <c r="I18" s="8">
        <v>5</v>
      </c>
      <c r="J18" s="8"/>
      <c r="K18" s="8">
        <v>3</v>
      </c>
      <c r="L18" s="8"/>
      <c r="M18" s="10" t="s">
        <v>52</v>
      </c>
      <c r="N18" s="10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</row>
    <row r="19" spans="1:79" s="1" customFormat="1" ht="39" customHeight="1">
      <c r="A19" s="14"/>
      <c r="B19" s="8"/>
      <c r="C19" s="8"/>
      <c r="D19" s="8" t="s">
        <v>53</v>
      </c>
      <c r="E19" s="8"/>
      <c r="F19" s="8"/>
      <c r="G19" s="3" t="s">
        <v>54</v>
      </c>
      <c r="H19" s="3" t="s">
        <v>55</v>
      </c>
      <c r="I19" s="8">
        <v>5</v>
      </c>
      <c r="J19" s="8"/>
      <c r="K19" s="8">
        <v>5</v>
      </c>
      <c r="L19" s="8"/>
      <c r="M19" s="10"/>
      <c r="N19" s="10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</row>
    <row r="20" spans="1:79" s="1" customFormat="1" ht="27" customHeight="1">
      <c r="A20" s="14"/>
      <c r="B20" s="8"/>
      <c r="C20" s="3" t="s">
        <v>56</v>
      </c>
      <c r="D20" s="8" t="s">
        <v>57</v>
      </c>
      <c r="E20" s="8"/>
      <c r="F20" s="8"/>
      <c r="G20" s="3" t="s">
        <v>58</v>
      </c>
      <c r="H20" s="3" t="s">
        <v>59</v>
      </c>
      <c r="I20" s="8">
        <v>5</v>
      </c>
      <c r="J20" s="8"/>
      <c r="K20" s="8">
        <v>5</v>
      </c>
      <c r="L20" s="8"/>
      <c r="M20" s="10"/>
      <c r="N20" s="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</row>
    <row r="21" spans="1:79" s="1" customFormat="1" ht="59.1" customHeight="1">
      <c r="A21" s="14"/>
      <c r="B21" s="14" t="s">
        <v>60</v>
      </c>
      <c r="C21" s="8" t="s">
        <v>61</v>
      </c>
      <c r="D21" s="8" t="s">
        <v>62</v>
      </c>
      <c r="E21" s="8"/>
      <c r="F21" s="8"/>
      <c r="G21" s="3" t="s">
        <v>63</v>
      </c>
      <c r="H21" s="3" t="s">
        <v>64</v>
      </c>
      <c r="I21" s="8">
        <v>10</v>
      </c>
      <c r="J21" s="8"/>
      <c r="K21" s="8">
        <v>10</v>
      </c>
      <c r="L21" s="8"/>
      <c r="M21" s="10"/>
      <c r="N21" s="1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</row>
    <row r="22" spans="1:79" s="1" customFormat="1" ht="150" customHeight="1">
      <c r="A22" s="14"/>
      <c r="B22" s="14"/>
      <c r="C22" s="8"/>
      <c r="D22" s="8" t="s">
        <v>65</v>
      </c>
      <c r="E22" s="8"/>
      <c r="F22" s="8"/>
      <c r="G22" s="3" t="s">
        <v>66</v>
      </c>
      <c r="H22" s="4" t="s">
        <v>67</v>
      </c>
      <c r="I22" s="8">
        <v>10</v>
      </c>
      <c r="J22" s="8"/>
      <c r="K22" s="8">
        <v>10</v>
      </c>
      <c r="L22" s="8"/>
      <c r="M22" s="10"/>
      <c r="N22" s="1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</row>
    <row r="23" spans="1:79" s="1" customFormat="1" ht="18.95" customHeight="1">
      <c r="A23" s="14"/>
      <c r="B23" s="8" t="s">
        <v>68</v>
      </c>
      <c r="C23" s="8" t="s">
        <v>69</v>
      </c>
      <c r="D23" s="8" t="s">
        <v>70</v>
      </c>
      <c r="E23" s="8"/>
      <c r="F23" s="8"/>
      <c r="G23" s="3" t="s">
        <v>71</v>
      </c>
      <c r="H23" s="3" t="s">
        <v>71</v>
      </c>
      <c r="I23" s="8">
        <v>15</v>
      </c>
      <c r="J23" s="8"/>
      <c r="K23" s="8">
        <v>15</v>
      </c>
      <c r="L23" s="8"/>
      <c r="M23" s="10"/>
      <c r="N23" s="1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</row>
    <row r="24" spans="1:79" s="1" customFormat="1" ht="18.95" customHeight="1">
      <c r="A24" s="15"/>
      <c r="B24" s="8"/>
      <c r="C24" s="8"/>
      <c r="D24" s="8" t="s">
        <v>72</v>
      </c>
      <c r="E24" s="8"/>
      <c r="F24" s="8"/>
      <c r="G24" s="3" t="s">
        <v>73</v>
      </c>
      <c r="H24" s="3" t="s">
        <v>73</v>
      </c>
      <c r="I24" s="8">
        <v>15</v>
      </c>
      <c r="J24" s="8"/>
      <c r="K24" s="8">
        <v>15</v>
      </c>
      <c r="L24" s="8"/>
      <c r="M24" s="10"/>
      <c r="N24" s="1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</row>
    <row r="25" spans="1:79" s="1" customFormat="1" ht="30" customHeight="1">
      <c r="A25" s="8" t="s">
        <v>74</v>
      </c>
      <c r="B25" s="8"/>
      <c r="C25" s="8"/>
      <c r="D25" s="8"/>
      <c r="E25" s="8"/>
      <c r="F25" s="8"/>
      <c r="G25" s="8"/>
      <c r="H25" s="8"/>
      <c r="I25" s="8">
        <v>100</v>
      </c>
      <c r="J25" s="8"/>
      <c r="K25" s="8">
        <f>N8+K15+K16+K17+K18+K19+K20+K21+K22+K23+K24</f>
        <v>93.4</v>
      </c>
      <c r="L25" s="8"/>
      <c r="M25" s="12"/>
      <c r="N25" s="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s="1" customForma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</row>
    <row r="27" spans="1:79" s="1" customForma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</row>
  </sheetData>
  <mergeCells count="100">
    <mergeCell ref="A7:B11"/>
    <mergeCell ref="A25:H25"/>
    <mergeCell ref="I25:J25"/>
    <mergeCell ref="K25:L25"/>
    <mergeCell ref="M25:N25"/>
    <mergeCell ref="A12:A13"/>
    <mergeCell ref="A15:A24"/>
    <mergeCell ref="B15:B20"/>
    <mergeCell ref="B21:B22"/>
    <mergeCell ref="B23:B24"/>
    <mergeCell ref="C15:C16"/>
    <mergeCell ref="C18:C19"/>
    <mergeCell ref="C21:C22"/>
    <mergeCell ref="C23:C24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6" type="noConversion"/>
  <printOptions horizontalCentered="1" verticalCentered="1"/>
  <pageMargins left="0.78680555555555598" right="0.70833333333333304" top="0.78680555555555598" bottom="0.70833333333333304" header="0.31458333333333299" footer="0.31458333333333299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工作组</dc:creator>
  <cp:lastModifiedBy>JCB</cp:lastModifiedBy>
  <dcterms:created xsi:type="dcterms:W3CDTF">2022-05-28T06:43:00Z</dcterms:created>
  <dcterms:modified xsi:type="dcterms:W3CDTF">2022-05-31T07:23:53Z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56243F44D8F84A2D80EB96D853F98FA4</vt:lpwstr>
  </property>
  <property fmtid="{D5CDD505-2E9C-101B-9397-08002B2CF9AE}" pid="3" name="KSOProductBuildVer">
    <vt:lpwstr>2052-11.1.0.11744</vt:lpwstr>
  </property>
</Properties>
</file>