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15"/>
  </bookViews>
  <sheets>
    <sheet name="绩效自评表" sheetId="3" r:id="rId1"/>
  </sheets>
  <calcPr calcId="144525"/>
</workbook>
</file>

<file path=xl/sharedStrings.xml><?xml version="1.0" encoding="utf-8"?>
<sst xmlns="http://schemas.openxmlformats.org/spreadsheetml/2006/main" count="74" uniqueCount="63">
  <si>
    <t>项目支出绩效自评表</t>
  </si>
  <si>
    <t>（2023年度）</t>
  </si>
  <si>
    <t>项目名称</t>
  </si>
  <si>
    <t>残疾人需求采集和数据运维服务项目</t>
  </si>
  <si>
    <t>主管部门</t>
  </si>
  <si>
    <t>北京市残疾人联合会</t>
  </si>
  <si>
    <t>实施单位</t>
  </si>
  <si>
    <t>北京市残疾人社会服务中心</t>
  </si>
  <si>
    <t>项目负责人</t>
  </si>
  <si>
    <t>庞兴旻</t>
  </si>
  <si>
    <t>联系电话</t>
  </si>
  <si>
    <t>项目资金
（万元）</t>
  </si>
  <si>
    <t>年初
预算数</t>
  </si>
  <si>
    <t>全年
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</si>
  <si>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</si>
  <si>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</si>
  <si>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</si>
  <si>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</si>
  <si>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</si>
  <si>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</si>
  <si>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</si>
  <si>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</si>
  <si>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</si>
  <si>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</si>
  <si>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</si>
  <si>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</si>
  <si>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依照国家和北京市电子政务总体框架，以政策法规与标准规范体系为指导，以项目运维保障体系为保障，结合市残联实际情况，对市残联残疾人服务管理平台和残疾人数据管理平台提供运维保障，以及相关的数据服务，保障各应用系统安全、稳定、可控的运行，确保信息系统发生故障后一定时间内的恢复，将业务影响控制在一定范围内，降低系统故障率，确保“互联网+”残疾人服务顺利开展，为市残联各部室业务工作提供支撑，开展残疾人事业指标建设，为领导决策提供支持。开展残疾人事业统计评价工作，提高统计数据的真实性、准确性。
2.对需求采集工作进行质量控制，分阶段采取录音复核、电话回访、短信回访的措施，对需求采集数据的真实性、规范性和准确性进行核实。及时形成质控报告；整理、校验数据，撰写市级数据报告、16区分报告。优化维护数据管理平台及APP录入系统，数据录入、数据校验，完成北京市采集数据向中国残联的上传。</t>
  </si>
  <si>
    <t>本项目为跨年执行项目，按工作计划，部分工作已完成，部分工作正在执行中，2024年6月30日结项。1.项目保证了数据管理平台日常的运维保障，对市残联业务系统数据、共享数据和调查数据的目录进行了维护与数据处理，提供了市大数据平台接口服务、数据共享交换等服务，保障了平台安全、稳定、可控的运行；提供相关数据查询统计服务，为市残联各部室业务工作提供支撑；梳理残疾人事业指标，为领导决策提供支持；正在开展残疾人事业统计评价工作。2.完成需求采集工作质量控制工作，完成录音复核、电话回访、短信回访的质量控制工作，对需求采集数据的真实性、规范性和准确性进行核实，样本完成量为79121人，实际完成率为104.4%。完成质控报告；完成整理、校验数据，正在撰写市级数据报告和16区分报告。完成了数据管理平台及APP录入系统的维护，完成了数据录入、数据校验、数据上传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</si>
  <si>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</si>
  <si>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</si>
  <si>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</si>
  <si>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</si>
  <si>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</si>
  <si>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</si>
  <si>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</si>
  <si>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</si>
  <si>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</si>
  <si>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查询服务</t>
  </si>
  <si>
    <t>≥100次</t>
  </si>
  <si>
    <t>129次</t>
  </si>
  <si>
    <t>评估及质量控制</t>
  </si>
  <si>
    <t>≥77800次</t>
  </si>
  <si>
    <t>79121次</t>
  </si>
  <si>
    <t>质量指标</t>
  </si>
  <si>
    <t>系统可用性</t>
  </si>
  <si>
    <t>≥99%</t>
  </si>
  <si>
    <t>故障解决率</t>
  </si>
  <si>
    <t>准确上报率</t>
  </si>
  <si>
    <t>≥550000人</t>
  </si>
  <si>
    <t>552639人</t>
  </si>
  <si>
    <t>时效指标</t>
  </si>
  <si>
    <t>故障响应时间</t>
  </si>
  <si>
    <t>≤24小时</t>
  </si>
  <si>
    <t>24小时</t>
  </si>
  <si>
    <t>效益指标</t>
  </si>
  <si>
    <t>社会效益指标</t>
  </si>
  <si>
    <t>保障信息系统正常运行</t>
  </si>
  <si>
    <t>有效保障</t>
  </si>
  <si>
    <t>满意度指标</t>
  </si>
  <si>
    <t>服务对象满意度指标</t>
  </si>
  <si>
    <t>服务问需满意度</t>
  </si>
  <si>
    <t>≥90%</t>
  </si>
  <si>
    <t>总分</t>
  </si>
</sst>
</file>

<file path=xl/styles.xml><?xml version="1.0" encoding="utf-8"?>
<styleSheet xmlns="http://schemas.openxmlformats.org/spreadsheetml/2006/main">
  <numFmts count="9">
    <numFmt numFmtId="176" formatCode="0.00_ "/>
    <numFmt numFmtId="177" formatCode="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8" formatCode="0.000000_ "/>
    <numFmt numFmtId="179" formatCode="#,##0.000000"/>
    <numFmt numFmtId="180" formatCode="_ * #,##0.000000_ ;_ * \-#,##0.000000_ ;_ * &quot;-&quot;??????_ ;_ @_ "/>
  </numFmts>
  <fonts count="25">
    <font>
      <sz val="12"/>
      <name val="宋体"/>
      <charset val="134"/>
    </font>
    <font>
      <sz val="12"/>
      <name val="方正黑体_GBK"/>
      <charset val="134"/>
    </font>
    <font>
      <b/>
      <sz val="14"/>
      <name val="宋体"/>
      <charset val="134"/>
    </font>
    <font>
      <sz val="10.5"/>
      <name val="仿宋_GB2312"/>
      <charset val="0"/>
    </font>
    <font>
      <sz val="10"/>
      <name val="仿宋_GB2312"/>
      <charset val="0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indexed="8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0" fillId="0" borderId="0"/>
    <xf numFmtId="0" fontId="5" fillId="15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24" fillId="25" borderId="23" applyNumberFormat="false" applyAlignment="false" applyProtection="false">
      <alignment vertical="center"/>
    </xf>
    <xf numFmtId="0" fontId="18" fillId="19" borderId="20" applyNumberFormat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16" fillId="0" borderId="1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0" borderId="19" applyNumberFormat="false" applyFill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10" fillId="0" borderId="18" applyNumberFormat="false" applyFill="false" applyAlignment="false" applyProtection="false">
      <alignment vertical="center"/>
    </xf>
    <xf numFmtId="0" fontId="8" fillId="0" borderId="17" applyNumberFormat="false" applyFill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20" fillId="0" borderId="21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22" fillId="24" borderId="22" applyNumberFormat="false" applyFont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23" fillId="25" borderId="16" applyNumberFormat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3" borderId="16" applyNumberFormat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</cellStyleXfs>
  <cellXfs count="55">
    <xf numFmtId="0" fontId="0" fillId="0" borderId="0" xfId="0">
      <alignment vertical="center"/>
    </xf>
    <xf numFmtId="0" fontId="0" fillId="0" borderId="0" xfId="0" applyFont="true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0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0" fontId="3" fillId="0" borderId="8" xfId="0" applyFont="true" applyBorder="true" applyAlignment="true">
      <alignment horizontal="center" vertical="center" wrapText="true"/>
    </xf>
    <xf numFmtId="0" fontId="3" fillId="0" borderId="9" xfId="0" applyFont="true" applyBorder="true" applyAlignment="true">
      <alignment horizontal="center" vertical="center" wrapText="true"/>
    </xf>
    <xf numFmtId="0" fontId="3" fillId="0" borderId="10" xfId="0" applyFont="true" applyBorder="true" applyAlignment="true">
      <alignment horizontal="center" vertical="center" wrapText="true"/>
    </xf>
    <xf numFmtId="0" fontId="3" fillId="0" borderId="1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3" fillId="0" borderId="12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178" fontId="3" fillId="0" borderId="1" xfId="0" applyNumberFormat="true" applyFont="true" applyBorder="true" applyAlignment="true">
      <alignment horizontal="center" vertical="center" wrapText="true"/>
    </xf>
    <xf numFmtId="179" fontId="3" fillId="0" borderId="1" xfId="1" applyNumberFormat="true" applyFont="true" applyFill="true" applyBorder="true" applyAlignment="true">
      <alignment horizontal="center" vertical="center" wrapText="true"/>
    </xf>
    <xf numFmtId="179" fontId="3" fillId="0" borderId="3" xfId="1" applyNumberFormat="true" applyFont="true" applyFill="true" applyBorder="true" applyAlignment="true">
      <alignment horizontal="center" vertical="center" wrapText="true"/>
    </xf>
    <xf numFmtId="180" fontId="3" fillId="0" borderId="1" xfId="0" applyNumberFormat="true" applyFont="true" applyBorder="true" applyAlignment="true">
      <alignment horizontal="center" vertical="center" wrapText="true"/>
    </xf>
    <xf numFmtId="180" fontId="3" fillId="0" borderId="1" xfId="0" applyNumberFormat="true" applyFont="true" applyFill="true" applyBorder="true" applyAlignment="true">
      <alignment horizontal="center" vertical="center" wrapText="true"/>
    </xf>
    <xf numFmtId="180" fontId="3" fillId="0" borderId="1" xfId="0" applyNumberFormat="true" applyFont="true" applyBorder="true" applyAlignment="true">
      <alignment horizontal="center" vertical="center" wrapText="true"/>
    </xf>
    <xf numFmtId="0" fontId="3" fillId="0" borderId="13" xfId="0" applyFont="true" applyBorder="true" applyAlignment="true">
      <alignment horizontal="center" vertical="center" wrapText="true"/>
    </xf>
    <xf numFmtId="0" fontId="3" fillId="0" borderId="13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left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179" fontId="3" fillId="0" borderId="14" xfId="1" applyNumberFormat="true" applyFont="true" applyFill="true" applyBorder="true" applyAlignment="true">
      <alignment horizontal="center" vertical="center" wrapText="true"/>
    </xf>
    <xf numFmtId="10" fontId="3" fillId="0" borderId="1" xfId="41" applyNumberFormat="true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14" xfId="0" applyFont="true" applyBorder="true" applyAlignment="true">
      <alignment horizontal="center" vertical="center" wrapText="true"/>
    </xf>
    <xf numFmtId="177" fontId="3" fillId="0" borderId="2" xfId="0" applyNumberFormat="true" applyFont="true" applyBorder="true" applyAlignment="true">
      <alignment horizontal="center" vertical="center" wrapText="true"/>
    </xf>
    <xf numFmtId="177" fontId="3" fillId="0" borderId="14" xfId="0" applyNumberFormat="true" applyFont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14" xfId="0" applyFont="true" applyFill="true" applyBorder="true" applyAlignment="true">
      <alignment horizontal="center" vertical="center" wrapText="true"/>
    </xf>
    <xf numFmtId="176" fontId="3" fillId="0" borderId="2" xfId="0" applyNumberFormat="true" applyFont="true" applyBorder="true" applyAlignment="true">
      <alignment horizontal="center" vertical="center" wrapText="true"/>
    </xf>
    <xf numFmtId="176" fontId="3" fillId="0" borderId="14" xfId="0" applyNumberFormat="true" applyFont="true" applyBorder="true" applyAlignment="true">
      <alignment horizontal="center" vertical="center" wrapText="true"/>
    </xf>
    <xf numFmtId="0" fontId="3" fillId="0" borderId="14" xfId="0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15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Border="true">
      <alignment vertical="center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3"/>
  <sheetViews>
    <sheetView showGridLines="0" tabSelected="1" zoomScale="85" zoomScaleNormal="85" topLeftCell="A17" workbookViewId="0">
      <selection activeCell="Q36" sqref="Q36"/>
    </sheetView>
  </sheetViews>
  <sheetFormatPr defaultColWidth="9" defaultRowHeight="15.75"/>
  <cols>
    <col min="1" max="1" width="6.25" style="1" customWidth="true"/>
    <col min="2" max="2" width="9" style="1"/>
    <col min="3" max="3" width="11.2416666666667" style="1" customWidth="true"/>
    <col min="4" max="4" width="6.5" style="1" customWidth="true"/>
    <col min="5" max="5" width="10.6" style="1" customWidth="true"/>
    <col min="6" max="6" width="4.15833333333333" style="1" customWidth="true"/>
    <col min="7" max="7" width="10.35" style="1" customWidth="true"/>
    <col min="8" max="8" width="10.1" style="1" customWidth="true"/>
    <col min="9" max="9" width="5.825" style="1" customWidth="true"/>
    <col min="10" max="10" width="3.075" style="1" customWidth="true"/>
    <col min="11" max="11" width="3.5" style="1" customWidth="true"/>
    <col min="12" max="12" width="3.90833333333333" style="1" customWidth="true"/>
    <col min="13" max="13" width="5.1" style="1" customWidth="true"/>
    <col min="14" max="14" width="17.2083333333333" style="1" customWidth="true"/>
    <col min="15" max="16384" width="9" style="1"/>
  </cols>
  <sheetData>
    <row r="1" spans="1:1">
      <c r="A1" s="2"/>
    </row>
    <row r="2" ht="32" customHeight="true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1.75" customHeight="true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6.5" customHeight="true" spans="1:14">
      <c r="A4" s="5" t="s">
        <v>2</v>
      </c>
      <c r="B4" s="5"/>
      <c r="C4" s="6" t="s">
        <v>3</v>
      </c>
      <c r="D4" s="7"/>
      <c r="E4" s="7"/>
      <c r="F4" s="7"/>
      <c r="G4" s="7"/>
      <c r="H4" s="7"/>
      <c r="I4" s="7"/>
      <c r="J4" s="7"/>
      <c r="K4" s="7"/>
      <c r="L4" s="7"/>
      <c r="M4" s="7"/>
      <c r="N4" s="47"/>
    </row>
    <row r="5" ht="32" customHeight="true" spans="1:14">
      <c r="A5" s="5" t="s">
        <v>4</v>
      </c>
      <c r="B5" s="5"/>
      <c r="C5" s="8" t="s">
        <v>5</v>
      </c>
      <c r="D5" s="5"/>
      <c r="E5" s="5"/>
      <c r="F5" s="5"/>
      <c r="G5" s="5"/>
      <c r="H5" s="5" t="s">
        <v>6</v>
      </c>
      <c r="I5" s="5"/>
      <c r="J5" s="8" t="s">
        <v>7</v>
      </c>
      <c r="K5" s="5"/>
      <c r="L5" s="5"/>
      <c r="M5" s="5"/>
      <c r="N5" s="5"/>
    </row>
    <row r="6" ht="16.5" customHeight="true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63547107</v>
      </c>
      <c r="K6" s="5"/>
      <c r="L6" s="5"/>
      <c r="M6" s="5"/>
      <c r="N6" s="5"/>
    </row>
    <row r="7" ht="37" customHeight="true" spans="1:14">
      <c r="A7" s="9" t="s">
        <v>11</v>
      </c>
      <c r="B7" s="10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spans="1:14">
      <c r="A8" s="11"/>
      <c r="B8" s="12"/>
      <c r="C8" s="13" t="s">
        <v>18</v>
      </c>
      <c r="D8" s="13"/>
      <c r="E8" s="25">
        <v>307.125</v>
      </c>
      <c r="F8" s="26">
        <v>304.026</v>
      </c>
      <c r="G8" s="26"/>
      <c r="H8" s="27">
        <v>304.026</v>
      </c>
      <c r="I8" s="37"/>
      <c r="J8" s="5">
        <v>10</v>
      </c>
      <c r="K8" s="5"/>
      <c r="L8" s="38">
        <f>H8/F8</f>
        <v>1</v>
      </c>
      <c r="M8" s="38"/>
      <c r="N8" s="48">
        <f>J8*L8</f>
        <v>10</v>
      </c>
    </row>
    <row r="9" spans="1:14">
      <c r="A9" s="11"/>
      <c r="B9" s="12"/>
      <c r="C9" s="5" t="s">
        <v>19</v>
      </c>
      <c r="D9" s="5"/>
      <c r="E9" s="25">
        <v>307.125</v>
      </c>
      <c r="F9" s="26">
        <v>304.026</v>
      </c>
      <c r="G9" s="26"/>
      <c r="H9" s="27">
        <v>304.026</v>
      </c>
      <c r="I9" s="37"/>
      <c r="J9" s="5" t="s">
        <v>20</v>
      </c>
      <c r="K9" s="5"/>
      <c r="L9" s="38">
        <f>H9/F9</f>
        <v>1</v>
      </c>
      <c r="M9" s="38"/>
      <c r="N9" s="5" t="s">
        <v>20</v>
      </c>
    </row>
    <row r="10" spans="1:14">
      <c r="A10" s="11"/>
      <c r="B10" s="12"/>
      <c r="C10" s="5" t="s">
        <v>21</v>
      </c>
      <c r="D10" s="5"/>
      <c r="E10" s="28">
        <v>0</v>
      </c>
      <c r="F10" s="28">
        <v>0</v>
      </c>
      <c r="G10" s="28"/>
      <c r="H10" s="28">
        <v>0</v>
      </c>
      <c r="I10" s="28"/>
      <c r="J10" s="5" t="s">
        <v>20</v>
      </c>
      <c r="K10" s="5"/>
      <c r="L10" s="5" t="s">
        <v>20</v>
      </c>
      <c r="M10" s="5"/>
      <c r="N10" s="5" t="s">
        <v>20</v>
      </c>
    </row>
    <row r="11" spans="1:14">
      <c r="A11" s="14"/>
      <c r="B11" s="15"/>
      <c r="C11" s="5" t="s">
        <v>22</v>
      </c>
      <c r="D11" s="5"/>
      <c r="E11" s="29">
        <v>0</v>
      </c>
      <c r="F11" s="30">
        <v>0</v>
      </c>
      <c r="G11" s="28"/>
      <c r="H11" s="30">
        <v>0</v>
      </c>
      <c r="I11" s="28"/>
      <c r="J11" s="5" t="s">
        <v>20</v>
      </c>
      <c r="K11" s="5"/>
      <c r="L11" s="5" t="s">
        <v>20</v>
      </c>
      <c r="M11" s="5"/>
      <c r="N11" s="5" t="s">
        <v>20</v>
      </c>
    </row>
    <row r="12" ht="23" customHeight="true" spans="1:14">
      <c r="A12" s="16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266" customHeight="true" spans="1:14">
      <c r="A13" s="17"/>
      <c r="B13" s="18" t="s">
        <v>26</v>
      </c>
      <c r="C13" s="19"/>
      <c r="D13" s="19"/>
      <c r="E13" s="19"/>
      <c r="F13" s="19"/>
      <c r="G13" s="19"/>
      <c r="H13" s="19" t="s">
        <v>27</v>
      </c>
      <c r="I13" s="19"/>
      <c r="J13" s="19"/>
      <c r="K13" s="19"/>
      <c r="L13" s="19"/>
      <c r="M13" s="19"/>
      <c r="N13" s="19"/>
    </row>
    <row r="14" ht="37" customHeight="true" spans="1:14">
      <c r="A14" s="16" t="s">
        <v>28</v>
      </c>
      <c r="B14" s="20" t="s">
        <v>29</v>
      </c>
      <c r="C14" s="20" t="s">
        <v>30</v>
      </c>
      <c r="D14" s="9" t="s">
        <v>31</v>
      </c>
      <c r="E14" s="31"/>
      <c r="F14" s="10"/>
      <c r="G14" s="20" t="s">
        <v>32</v>
      </c>
      <c r="H14" s="5" t="s">
        <v>33</v>
      </c>
      <c r="I14" s="39" t="s">
        <v>15</v>
      </c>
      <c r="J14" s="40"/>
      <c r="K14" s="39" t="s">
        <v>17</v>
      </c>
      <c r="L14" s="40"/>
      <c r="M14" s="39" t="s">
        <v>34</v>
      </c>
      <c r="N14" s="40"/>
    </row>
    <row r="15" ht="32" customHeight="true" spans="1:14">
      <c r="A15" s="21"/>
      <c r="B15" s="16" t="s">
        <v>35</v>
      </c>
      <c r="C15" s="9" t="s">
        <v>36</v>
      </c>
      <c r="D15" s="22" t="s">
        <v>37</v>
      </c>
      <c r="E15" s="32"/>
      <c r="F15" s="33"/>
      <c r="G15" s="5" t="s">
        <v>38</v>
      </c>
      <c r="H15" s="5" t="s">
        <v>39</v>
      </c>
      <c r="I15" s="39">
        <v>5</v>
      </c>
      <c r="J15" s="40"/>
      <c r="K15" s="41">
        <v>5</v>
      </c>
      <c r="L15" s="42"/>
      <c r="M15" s="49"/>
      <c r="N15" s="50"/>
    </row>
    <row r="16" ht="31" customHeight="true" spans="1:14">
      <c r="A16" s="21"/>
      <c r="B16" s="21"/>
      <c r="C16" s="11"/>
      <c r="D16" s="22" t="s">
        <v>40</v>
      </c>
      <c r="E16" s="32"/>
      <c r="F16" s="33"/>
      <c r="G16" s="5" t="s">
        <v>41</v>
      </c>
      <c r="H16" s="5" t="s">
        <v>42</v>
      </c>
      <c r="I16" s="39">
        <v>5</v>
      </c>
      <c r="J16" s="40"/>
      <c r="K16" s="39">
        <v>5</v>
      </c>
      <c r="L16" s="40"/>
      <c r="M16" s="51"/>
      <c r="N16" s="51"/>
    </row>
    <row r="17" ht="30" customHeight="true" spans="1:14">
      <c r="A17" s="21"/>
      <c r="B17" s="21"/>
      <c r="C17" s="9" t="s">
        <v>43</v>
      </c>
      <c r="D17" s="22" t="s">
        <v>44</v>
      </c>
      <c r="E17" s="32"/>
      <c r="F17" s="33"/>
      <c r="G17" s="5" t="s">
        <v>45</v>
      </c>
      <c r="H17" s="34">
        <v>1</v>
      </c>
      <c r="I17" s="39">
        <v>10</v>
      </c>
      <c r="J17" s="40"/>
      <c r="K17" s="39">
        <v>10</v>
      </c>
      <c r="L17" s="40"/>
      <c r="M17" s="52"/>
      <c r="N17" s="52"/>
    </row>
    <row r="18" ht="31" customHeight="true" spans="1:14">
      <c r="A18" s="21"/>
      <c r="B18" s="21"/>
      <c r="C18" s="11"/>
      <c r="D18" s="22" t="s">
        <v>46</v>
      </c>
      <c r="E18" s="32"/>
      <c r="F18" s="33"/>
      <c r="G18" s="5" t="s">
        <v>45</v>
      </c>
      <c r="H18" s="34">
        <v>1</v>
      </c>
      <c r="I18" s="39">
        <v>10</v>
      </c>
      <c r="J18" s="40"/>
      <c r="K18" s="39">
        <v>10</v>
      </c>
      <c r="L18" s="40"/>
      <c r="M18" s="52"/>
      <c r="N18" s="52"/>
    </row>
    <row r="19" ht="31" customHeight="true" spans="1:14">
      <c r="A19" s="21"/>
      <c r="B19" s="21"/>
      <c r="C19" s="11"/>
      <c r="D19" s="22" t="s">
        <v>47</v>
      </c>
      <c r="E19" s="32"/>
      <c r="F19" s="33"/>
      <c r="G19" s="35" t="s">
        <v>48</v>
      </c>
      <c r="H19" s="35" t="s">
        <v>49</v>
      </c>
      <c r="I19" s="43">
        <v>10</v>
      </c>
      <c r="J19" s="44"/>
      <c r="K19" s="43">
        <v>10</v>
      </c>
      <c r="L19" s="44"/>
      <c r="M19" s="49"/>
      <c r="N19" s="50"/>
    </row>
    <row r="20" ht="33" customHeight="true" spans="1:14">
      <c r="A20" s="21"/>
      <c r="B20" s="17"/>
      <c r="C20" s="5" t="s">
        <v>50</v>
      </c>
      <c r="D20" s="22" t="s">
        <v>51</v>
      </c>
      <c r="E20" s="32"/>
      <c r="F20" s="33"/>
      <c r="G20" s="5" t="s">
        <v>52</v>
      </c>
      <c r="H20" s="35" t="s">
        <v>53</v>
      </c>
      <c r="I20" s="39">
        <v>10</v>
      </c>
      <c r="J20" s="40"/>
      <c r="K20" s="39">
        <v>10</v>
      </c>
      <c r="L20" s="40"/>
      <c r="M20" s="53"/>
      <c r="N20" s="53"/>
    </row>
    <row r="21" ht="34" customHeight="true" spans="1:14">
      <c r="A21" s="21"/>
      <c r="B21" s="5" t="s">
        <v>54</v>
      </c>
      <c r="C21" s="5" t="s">
        <v>55</v>
      </c>
      <c r="D21" s="22" t="s">
        <v>56</v>
      </c>
      <c r="E21" s="32"/>
      <c r="F21" s="33"/>
      <c r="G21" s="5" t="s">
        <v>57</v>
      </c>
      <c r="H21" s="35" t="s">
        <v>57</v>
      </c>
      <c r="I21" s="39">
        <v>30</v>
      </c>
      <c r="J21" s="40"/>
      <c r="K21" s="39">
        <v>30</v>
      </c>
      <c r="L21" s="40"/>
      <c r="M21" s="53"/>
      <c r="N21" s="53"/>
    </row>
    <row r="22" ht="31" customHeight="true" spans="1:14">
      <c r="A22" s="21"/>
      <c r="B22" s="5" t="s">
        <v>58</v>
      </c>
      <c r="C22" s="5" t="s">
        <v>59</v>
      </c>
      <c r="D22" s="22" t="s">
        <v>60</v>
      </c>
      <c r="E22" s="32"/>
      <c r="F22" s="33"/>
      <c r="G22" s="5" t="s">
        <v>61</v>
      </c>
      <c r="H22" s="36">
        <v>0.945</v>
      </c>
      <c r="I22" s="39">
        <v>10</v>
      </c>
      <c r="J22" s="40"/>
      <c r="K22" s="39">
        <v>10</v>
      </c>
      <c r="L22" s="40"/>
      <c r="M22" s="24"/>
      <c r="N22" s="24"/>
    </row>
    <row r="23" ht="19" customHeight="true" spans="1:14">
      <c r="A23" s="23" t="s">
        <v>62</v>
      </c>
      <c r="B23" s="24"/>
      <c r="C23" s="24"/>
      <c r="D23" s="24"/>
      <c r="E23" s="24"/>
      <c r="F23" s="24"/>
      <c r="G23" s="24"/>
      <c r="H23" s="24"/>
      <c r="I23" s="39">
        <f>SUM(I15:J22)+J8</f>
        <v>100</v>
      </c>
      <c r="J23" s="40"/>
      <c r="K23" s="45">
        <f>SUM(K15:L22)+N8</f>
        <v>100</v>
      </c>
      <c r="L23" s="46"/>
      <c r="M23" s="54"/>
      <c r="N23" s="54"/>
    </row>
  </sheetData>
  <mergeCells count="87"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20"/>
    <mergeCell ref="C15:C16"/>
    <mergeCell ref="C17:C19"/>
    <mergeCell ref="A7:B11"/>
  </mergeCells>
  <printOptions horizontalCentered="true" verticalCentered="true"/>
  <pageMargins left="0.751388888888889" right="0.751388888888889" top="1" bottom="1" header="0.511805555555556" footer="0.511805555555556"/>
  <pageSetup paperSize="9" scale="75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穆金凤</dc:creator>
  <cp:lastModifiedBy>uos</cp:lastModifiedBy>
  <dcterms:created xsi:type="dcterms:W3CDTF">2021-03-11T15:11:10Z</dcterms:created>
  <dcterms:modified xsi:type="dcterms:W3CDTF">2024-08-20T14:12:31Z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  <property fmtid="{D5CDD505-2E9C-101B-9397-08002B2CF9AE}" pid="3" name="ICV">
    <vt:lpwstr>F6F993FA276B87A8F21F0A66B7D8D235_43</vt:lpwstr>
  </property>
</Properties>
</file>